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 Estaduais\2025\EMENDA39050008MAC_87.563\"/>
    </mc:Choice>
  </mc:AlternateContent>
  <xr:revisionPtr revIDLastSave="0" documentId="13_ncr:1_{A20C2FFD-337A-48AD-9BA8-B22E9C2BF3A1}" xr6:coauthVersionLast="47" xr6:coauthVersionMax="47" xr10:uidLastSave="{00000000-0000-0000-0000-000000000000}"/>
  <bookViews>
    <workbookView xWindow="-120" yWindow="-120" windowWidth="29040" windowHeight="15720" activeTab="1" xr2:uid="{13B1C361-86C8-4F1A-AB2D-316DCFD9E9F4}"/>
  </bookViews>
  <sheets>
    <sheet name=" CAPA" sheetId="5" r:id="rId1"/>
    <sheet name="ORDEM BANCÁRIA" sheetId="9" r:id="rId2"/>
    <sheet name="FLUXO DE CAIXA" sheetId="7" r:id="rId3"/>
    <sheet name="COMPOSIÇÃO DA DESPESAS" sheetId="8" r:id="rId4"/>
  </sheets>
  <externalReferences>
    <externalReference r:id="rId5"/>
    <externalReference r:id="rId6"/>
    <externalReference r:id="rId7"/>
  </externalReferences>
  <definedNames>
    <definedName name="_2" localSheetId="0">#REF!</definedName>
    <definedName name="_2" localSheetId="3">#REF!</definedName>
    <definedName name="_2">#REF!</definedName>
    <definedName name="_xlnm._FilterDatabase" localSheetId="3" hidden="1">'COMPOSIÇÃO DA DESPESAS'!$A$5:$K$7</definedName>
    <definedName name="A" localSheetId="0">#REF!</definedName>
    <definedName name="A" localSheetId="3">#REF!</definedName>
    <definedName name="A" localSheetId="2">#REF!</definedName>
    <definedName name="A">#REF!</definedName>
    <definedName name="AAAAAAAAAAA" localSheetId="0">#REF!</definedName>
    <definedName name="AAAAAAAAAAA" localSheetId="3">#REF!</definedName>
    <definedName name="AAAAAAAAAAA" localSheetId="2">#REF!</definedName>
    <definedName name="AAAAAAAAAAA">#REF!</definedName>
    <definedName name="ANEXO12" localSheetId="3">#REF!</definedName>
    <definedName name="ANEXO12">#REF!</definedName>
    <definedName name="_xlnm.Print_Area" localSheetId="3">'COMPOSIÇÃO DA DESPESAS'!$A$1:$G$7</definedName>
    <definedName name="_xlnm.Print_Area" localSheetId="2">'FLUXO DE CAIXA'!$A$1:$B$17</definedName>
    <definedName name="B" localSheetId="0">#REF!</definedName>
    <definedName name="B" localSheetId="3">#REF!</definedName>
    <definedName name="B" localSheetId="2">#REF!</definedName>
    <definedName name="B">#REF!</definedName>
    <definedName name="bbbbbbbbbbbbbbb" localSheetId="0">#REF!</definedName>
    <definedName name="bbbbbbbbbbbbbbb" localSheetId="3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3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3">#REF!</definedName>
    <definedName name="CONSOLIDADO" localSheetId="2">#REF!</definedName>
    <definedName name="CONSOLIDADO">#REF!</definedName>
    <definedName name="CRIS" localSheetId="0">#REF!</definedName>
    <definedName name="CRIS" localSheetId="3">#REF!</definedName>
    <definedName name="CRIS" localSheetId="2">#REF!</definedName>
    <definedName name="CRIS">#REF!</definedName>
    <definedName name="DCNE" localSheetId="3">#REF!</definedName>
    <definedName name="DCNE">#REF!</definedName>
    <definedName name="dEMONS" localSheetId="3">#REF!</definedName>
    <definedName name="dEMONS">#REF!</definedName>
    <definedName name="Despesas" localSheetId="3">[1]RecProprios!$E$1:$E$65536</definedName>
    <definedName name="Despesas">[2]RecProprios!$E$1:$E$65536</definedName>
    <definedName name="E" localSheetId="0">#REF!</definedName>
    <definedName name="E" localSheetId="3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3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3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3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3">#REF!</definedName>
    <definedName name="F" localSheetId="2">#REF!</definedName>
    <definedName name="F">#REF!</definedName>
    <definedName name="FFFFFFF" localSheetId="0">#REF!</definedName>
    <definedName name="FFFFFFF" localSheetId="3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3">#REF!</definedName>
    <definedName name="FFFFFFFFFFFFFFFFFF" localSheetId="2">#REF!</definedName>
    <definedName name="FFFFFFFFFFFFFFFFFF">#REF!</definedName>
    <definedName name="Fonte" localSheetId="3">[1]Tabelas!$D$1:$D$3</definedName>
    <definedName name="Fonte">[2]Tabelas!$D$1:$D$3</definedName>
    <definedName name="fppfpfpfp" localSheetId="0">#REF!</definedName>
    <definedName name="fppfpfpfp" localSheetId="3">#REF!</definedName>
    <definedName name="fppfpfpfp" localSheetId="2">#REF!</definedName>
    <definedName name="fppfpfpfp">#REF!</definedName>
    <definedName name="ggg" localSheetId="0">#REF!</definedName>
    <definedName name="ggg" localSheetId="3">#REF!</definedName>
    <definedName name="ggg" localSheetId="2">#REF!</definedName>
    <definedName name="ggg">#REF!</definedName>
    <definedName name="GR" localSheetId="0">#REF!</definedName>
    <definedName name="GR" localSheetId="3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3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3">#REF!</definedName>
    <definedName name="já" localSheetId="2">#REF!</definedName>
    <definedName name="já">#REF!</definedName>
    <definedName name="jjjjjjjjjjjjjjjjjjjjj" localSheetId="0">#REF!</definedName>
    <definedName name="jjjjjjjjjjjjjjjjjjjjj" localSheetId="3">#REF!</definedName>
    <definedName name="jjjjjjjjjjjjjjjjjjjjj" localSheetId="2">#REF!</definedName>
    <definedName name="jjjjjjjjjjjjjjjjjjjjj">#REF!</definedName>
    <definedName name="k" localSheetId="0">#REF!</definedName>
    <definedName name="k" localSheetId="3">#REF!</definedName>
    <definedName name="k" localSheetId="2">#REF!</definedName>
    <definedName name="k">#REF!</definedName>
    <definedName name="LDLDLDLDLD" localSheetId="0">#REF!</definedName>
    <definedName name="LDLDLDLDLD" localSheetId="3">#REF!</definedName>
    <definedName name="LDLDLDLDLD" localSheetId="2">#REF!</definedName>
    <definedName name="LDLDLDLDLD">#REF!</definedName>
    <definedName name="LeiAutorizadora" localSheetId="3">[1]Tabelas!$F$1:$F$13</definedName>
    <definedName name="LeiAutorizadora">[2]Tabelas!$F$1:$F$13</definedName>
    <definedName name="LL" localSheetId="0">#REF!</definedName>
    <definedName name="LL" localSheetId="3">#REF!</definedName>
    <definedName name="LL" localSheetId="2">#REF!</definedName>
    <definedName name="LL">#REF!</definedName>
    <definedName name="mmmm" localSheetId="0">#REF!</definedName>
    <definedName name="mmmm" localSheetId="3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3">#REF!</definedName>
    <definedName name="N___Consolidado_ICESP_HIER" localSheetId="2">#REF!</definedName>
    <definedName name="N___Consolidado_ICESP_HIER">#REF!</definedName>
    <definedName name="NatDesp" localSheetId="3">[1]Tabelas!$A$1:$A$6</definedName>
    <definedName name="NatDesp">[2]Tabelas!$A$1:$A$6</definedName>
    <definedName name="o" localSheetId="0">#REF!</definedName>
    <definedName name="o" localSheetId="3">#REF!</definedName>
    <definedName name="o" localSheetId="2">#REF!</definedName>
    <definedName name="o">#REF!</definedName>
    <definedName name="tb" localSheetId="0">#REF!</definedName>
    <definedName name="tb" localSheetId="3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_xlnm.Print_Titles" localSheetId="3">'COMPOSIÇÃO DA DESPESAS'!$1:$5</definedName>
    <definedName name="UGE" localSheetId="3">[1]Tabelas!$E$1:$E$3</definedName>
    <definedName name="UGE">[2]Tabelas!$E$1:$E$3</definedName>
    <definedName name="z" localSheetId="0">#REF!</definedName>
    <definedName name="z" localSheetId="3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3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3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3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3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3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7" l="1"/>
  <c r="F7" i="8"/>
  <c r="B9" i="7" l="1"/>
  <c r="B14" i="7"/>
</calcChain>
</file>

<file path=xl/sharedStrings.xml><?xml version="1.0" encoding="utf-8"?>
<sst xmlns="http://schemas.openxmlformats.org/spreadsheetml/2006/main" count="27" uniqueCount="25">
  <si>
    <t>TOTAL</t>
  </si>
  <si>
    <t>Total</t>
  </si>
  <si>
    <t xml:space="preserve">MAT P/ COPA, HIGIENE E LIMPEZA          </t>
  </si>
  <si>
    <t xml:space="preserve">RECOMMED PRESTACAO DE SERVICOS E VENDAS LTDA                </t>
  </si>
  <si>
    <t xml:space="preserve">  </t>
  </si>
  <si>
    <t>SECRETARIA DE ESTADO DA SAÚDE DE SÃO PAULO</t>
  </si>
  <si>
    <t>RESOLUÇÃO SS Nº 125, DE 27 DE MAIO DE 2024</t>
  </si>
  <si>
    <t xml:space="preserve"> INCREMENTO MAC - DEPUTADO ALENCAR - HCFMUSP</t>
  </si>
  <si>
    <t>Fluxo de Caixa Realizado</t>
  </si>
  <si>
    <t>Saldo inicial</t>
  </si>
  <si>
    <t>RECEITAS FINANCEIRAS</t>
  </si>
  <si>
    <t>Pagamentos de despesas</t>
  </si>
  <si>
    <t>Saldo Final</t>
  </si>
  <si>
    <t>RELAÇÃO DE PAGAMENTOS</t>
  </si>
  <si>
    <t>ITEM</t>
  </si>
  <si>
    <t>NF/TÍTULO</t>
  </si>
  <si>
    <t>DESPESA</t>
  </si>
  <si>
    <t>CLASSIFICAÇÃO</t>
  </si>
  <si>
    <t>FAVORECIDO</t>
  </si>
  <si>
    <t>VLR PAGO</t>
  </si>
  <si>
    <t>DATA LIQUIDAÇÃO</t>
  </si>
  <si>
    <t>MATERIAL DE CONSUMO</t>
  </si>
  <si>
    <t>NF N° 5619</t>
  </si>
  <si>
    <t>EMENDA N° 39050008</t>
  </si>
  <si>
    <t>JANEIRO/2025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</si>
</sst>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_ ;[Red]\-#,##0.00\ "/>
  </numFmts>
  <fonts count="47" x14ac:knownFonts="1">
    <font>
      <sz val="10"/>
      <name val="Arial"/>
      <family val="2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8"/>
      <color theme="1"/>
      <name val="Franklin Gothic Medium"/>
      <family val="2"/>
    </font>
    <font>
      <b/>
      <sz val="12"/>
      <color theme="9" tint="-0.249977111117893"/>
      <name val="Verdana"/>
      <family val="2"/>
    </font>
    <font>
      <sz val="14"/>
      <color theme="1"/>
      <name val="Aptos Narrow"/>
      <family val="2"/>
      <scheme val="minor"/>
    </font>
    <font>
      <sz val="9"/>
      <color rgb="FFFF33CC"/>
      <name val="Franklin Gothic Medium"/>
      <family val="2"/>
    </font>
    <font>
      <sz val="9"/>
      <color rgb="FFFF33CC"/>
      <name val="Aptos Narrow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Aptos Narrow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54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9" fillId="0" borderId="0"/>
    <xf numFmtId="0" fontId="1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0" fillId="0" borderId="0" xfId="0" applyFont="1" applyAlignment="1">
      <alignment vertical="center"/>
    </xf>
    <xf numFmtId="165" fontId="20" fillId="0" borderId="0" xfId="0" applyNumberFormat="1" applyFont="1"/>
    <xf numFmtId="14" fontId="20" fillId="0" borderId="0" xfId="0" applyNumberFormat="1" applyFont="1" applyAlignment="1">
      <alignment horizontal="center"/>
    </xf>
    <xf numFmtId="165" fontId="20" fillId="0" borderId="0" xfId="0" applyNumberFormat="1" applyFont="1" applyAlignment="1">
      <alignment horizontal="center"/>
    </xf>
    <xf numFmtId="14" fontId="20" fillId="0" borderId="0" xfId="0" applyNumberFormat="1" applyFont="1" applyAlignment="1">
      <alignment horizontal="center" vertical="center"/>
    </xf>
    <xf numFmtId="0" fontId="22" fillId="0" borderId="0" xfId="48" applyFont="1" applyAlignment="1">
      <alignment vertical="center"/>
    </xf>
    <xf numFmtId="0" fontId="24" fillId="0" borderId="0" xfId="48" applyFont="1" applyAlignment="1">
      <alignment vertical="center"/>
    </xf>
    <xf numFmtId="43" fontId="22" fillId="0" borderId="0" xfId="49" applyFont="1" applyAlignment="1">
      <alignment vertical="center"/>
    </xf>
    <xf numFmtId="0" fontId="26" fillId="0" borderId="0" xfId="45" applyFont="1" applyAlignment="1">
      <alignment vertical="center"/>
    </xf>
    <xf numFmtId="0" fontId="1" fillId="0" borderId="0" xfId="50"/>
    <xf numFmtId="0" fontId="26" fillId="0" borderId="0" xfId="51" applyFont="1" applyAlignment="1">
      <alignment vertical="center"/>
    </xf>
    <xf numFmtId="0" fontId="28" fillId="0" borderId="0" xfId="51" applyFont="1" applyAlignment="1">
      <alignment vertical="center"/>
    </xf>
    <xf numFmtId="0" fontId="29" fillId="0" borderId="11" xfId="45" applyFont="1" applyBorder="1" applyAlignment="1">
      <alignment vertical="center" wrapText="1"/>
    </xf>
    <xf numFmtId="4" fontId="29" fillId="0" borderId="12" xfId="45" applyNumberFormat="1" applyFont="1" applyBorder="1" applyAlignment="1">
      <alignment vertical="center"/>
    </xf>
    <xf numFmtId="0" fontId="30" fillId="0" borderId="13" xfId="51" applyFont="1" applyBorder="1" applyAlignment="1">
      <alignment horizontal="left" vertical="center" wrapText="1"/>
    </xf>
    <xf numFmtId="4" fontId="30" fillId="0" borderId="14" xfId="45" applyNumberFormat="1" applyFont="1" applyBorder="1" applyAlignment="1">
      <alignment vertical="center"/>
    </xf>
    <xf numFmtId="0" fontId="29" fillId="0" borderId="0" xfId="45" applyFont="1" applyAlignment="1">
      <alignment horizontal="left" vertical="center" wrapText="1"/>
    </xf>
    <xf numFmtId="4" fontId="29" fillId="0" borderId="0" xfId="45" applyNumberFormat="1" applyFont="1" applyAlignment="1">
      <alignment vertical="center"/>
    </xf>
    <xf numFmtId="0" fontId="29" fillId="34" borderId="13" xfId="45" applyFont="1" applyFill="1" applyBorder="1" applyAlignment="1">
      <alignment horizontal="left" vertical="center" wrapText="1"/>
    </xf>
    <xf numFmtId="4" fontId="29" fillId="34" borderId="14" xfId="45" applyNumberFormat="1" applyFont="1" applyFill="1" applyBorder="1" applyAlignment="1">
      <alignment vertical="center"/>
    </xf>
    <xf numFmtId="0" fontId="31" fillId="0" borderId="0" xfId="45" applyFont="1" applyAlignment="1">
      <alignment vertical="center" wrapText="1"/>
    </xf>
    <xf numFmtId="4" fontId="31" fillId="0" borderId="0" xfId="45" applyNumberFormat="1" applyFont="1" applyAlignment="1">
      <alignment vertical="center"/>
    </xf>
    <xf numFmtId="4" fontId="30" fillId="0" borderId="14" xfId="45" applyNumberFormat="1" applyFont="1" applyBorder="1" applyAlignment="1">
      <alignment horizontal="right" vertical="center"/>
    </xf>
    <xf numFmtId="4" fontId="1" fillId="0" borderId="0" xfId="50" applyNumberFormat="1"/>
    <xf numFmtId="0" fontId="29" fillId="34" borderId="13" xfId="45" applyFont="1" applyFill="1" applyBorder="1" applyAlignment="1">
      <alignment horizontal="left" vertical="center"/>
    </xf>
    <xf numFmtId="4" fontId="32" fillId="34" borderId="14" xfId="45" applyNumberFormat="1" applyFont="1" applyFill="1" applyBorder="1" applyAlignment="1">
      <alignment vertical="center"/>
    </xf>
    <xf numFmtId="0" fontId="28" fillId="0" borderId="0" xfId="45" applyFont="1"/>
    <xf numFmtId="4" fontId="28" fillId="0" borderId="0" xfId="45" applyNumberFormat="1" applyFont="1"/>
    <xf numFmtId="0" fontId="33" fillId="35" borderId="15" xfId="45" applyFont="1" applyFill="1" applyBorder="1" applyAlignment="1">
      <alignment vertical="center"/>
    </xf>
    <xf numFmtId="166" fontId="33" fillId="35" borderId="16" xfId="45" applyNumberFormat="1" applyFont="1" applyFill="1" applyBorder="1" applyAlignment="1">
      <alignment vertical="center"/>
    </xf>
    <xf numFmtId="0" fontId="34" fillId="0" borderId="0" xfId="45" applyFont="1"/>
    <xf numFmtId="0" fontId="35" fillId="0" borderId="0" xfId="52" applyFont="1" applyAlignment="1">
      <alignment vertical="center"/>
    </xf>
    <xf numFmtId="0" fontId="1" fillId="0" borderId="0" xfId="52" applyAlignment="1">
      <alignment vertical="center"/>
    </xf>
    <xf numFmtId="0" fontId="19" fillId="0" borderId="0" xfId="47" applyAlignment="1">
      <alignment horizontal="center"/>
    </xf>
    <xf numFmtId="0" fontId="19" fillId="0" borderId="0" xfId="47" applyAlignment="1">
      <alignment horizontal="left" indent="1"/>
    </xf>
    <xf numFmtId="14" fontId="19" fillId="0" borderId="0" xfId="47" applyNumberFormat="1" applyAlignment="1">
      <alignment horizontal="left" indent="1"/>
    </xf>
    <xf numFmtId="0" fontId="19" fillId="0" borderId="0" xfId="47" applyAlignment="1">
      <alignment horizontal="left" indent="2"/>
    </xf>
    <xf numFmtId="4" fontId="19" fillId="0" borderId="0" xfId="47" applyNumberFormat="1" applyAlignment="1">
      <alignment horizontal="right"/>
    </xf>
    <xf numFmtId="0" fontId="1" fillId="0" borderId="0" xfId="52"/>
    <xf numFmtId="0" fontId="37" fillId="0" borderId="0" xfId="52" applyFont="1" applyAlignment="1">
      <alignment vertical="center"/>
    </xf>
    <xf numFmtId="0" fontId="38" fillId="0" borderId="0" xfId="47" applyFont="1" applyAlignment="1">
      <alignment vertical="center" wrapText="1"/>
    </xf>
    <xf numFmtId="0" fontId="38" fillId="0" borderId="0" xfId="47" applyFont="1" applyAlignment="1">
      <alignment horizontal="center" vertical="center" wrapText="1"/>
    </xf>
    <xf numFmtId="165" fontId="20" fillId="0" borderId="0" xfId="47" applyNumberFormat="1" applyFont="1" applyAlignment="1">
      <alignment vertical="center"/>
    </xf>
    <xf numFmtId="0" fontId="39" fillId="0" borderId="0" xfId="52" applyFont="1" applyAlignment="1">
      <alignment vertical="center"/>
    </xf>
    <xf numFmtId="0" fontId="40" fillId="36" borderId="10" xfId="47" applyFont="1" applyFill="1" applyBorder="1" applyAlignment="1">
      <alignment horizontal="center" vertical="center"/>
    </xf>
    <xf numFmtId="0" fontId="40" fillId="36" borderId="10" xfId="47" applyFont="1" applyFill="1" applyBorder="1" applyAlignment="1">
      <alignment horizontal="left" vertical="center" indent="1"/>
    </xf>
    <xf numFmtId="0" fontId="40" fillId="36" borderId="10" xfId="47" applyFont="1" applyFill="1" applyBorder="1" applyAlignment="1">
      <alignment horizontal="left" vertical="center" indent="2"/>
    </xf>
    <xf numFmtId="14" fontId="41" fillId="36" borderId="10" xfId="47" applyNumberFormat="1" applyFont="1" applyFill="1" applyBorder="1" applyAlignment="1">
      <alignment horizontal="center" vertical="center"/>
    </xf>
    <xf numFmtId="14" fontId="41" fillId="36" borderId="10" xfId="47" applyNumberFormat="1" applyFont="1" applyFill="1" applyBorder="1" applyAlignment="1">
      <alignment horizontal="center" vertical="center" wrapText="1"/>
    </xf>
    <xf numFmtId="0" fontId="42" fillId="0" borderId="0" xfId="52" applyFont="1"/>
    <xf numFmtId="0" fontId="43" fillId="0" borderId="10" xfId="53" quotePrefix="1" applyNumberFormat="1" applyFont="1" applyFill="1" applyBorder="1" applyAlignment="1">
      <alignment horizontal="center" vertical="center"/>
    </xf>
    <xf numFmtId="0" fontId="44" fillId="0" borderId="10" xfId="53" applyNumberFormat="1" applyFont="1" applyFill="1" applyBorder="1" applyAlignment="1">
      <alignment horizontal="center" vertical="center"/>
    </xf>
    <xf numFmtId="0" fontId="44" fillId="0" borderId="10" xfId="53" applyNumberFormat="1" applyFont="1" applyFill="1" applyBorder="1" applyAlignment="1">
      <alignment horizontal="left" vertical="center" indent="1"/>
    </xf>
    <xf numFmtId="43" fontId="44" fillId="0" borderId="10" xfId="53" applyFont="1" applyFill="1" applyBorder="1" applyAlignment="1">
      <alignment horizontal="left" vertical="center" indent="1"/>
    </xf>
    <xf numFmtId="0" fontId="46" fillId="0" borderId="0" xfId="52" applyFont="1" applyAlignment="1">
      <alignment horizontal="center" vertical="center"/>
    </xf>
    <xf numFmtId="0" fontId="46" fillId="0" borderId="0" xfId="52" applyFont="1" applyAlignment="1">
      <alignment vertical="center"/>
    </xf>
    <xf numFmtId="14" fontId="46" fillId="0" borderId="0" xfId="52" applyNumberFormat="1" applyFont="1" applyAlignment="1">
      <alignment horizontal="center" vertical="center"/>
    </xf>
    <xf numFmtId="0" fontId="1" fillId="0" borderId="0" xfId="52" applyAlignment="1">
      <alignment horizontal="center"/>
    </xf>
    <xf numFmtId="0" fontId="1" fillId="0" borderId="0" xfId="52" applyAlignment="1">
      <alignment horizontal="left" indent="1"/>
    </xf>
    <xf numFmtId="4" fontId="1" fillId="0" borderId="0" xfId="52" applyNumberFormat="1" applyAlignment="1">
      <alignment horizontal="right"/>
    </xf>
    <xf numFmtId="14" fontId="1" fillId="0" borderId="0" xfId="52" applyNumberFormat="1" applyAlignment="1">
      <alignment horizontal="left" indent="1"/>
    </xf>
    <xf numFmtId="165" fontId="45" fillId="36" borderId="20" xfId="52" applyNumberFormat="1" applyFont="1" applyFill="1" applyBorder="1" applyAlignment="1">
      <alignment vertical="center"/>
    </xf>
    <xf numFmtId="0" fontId="20" fillId="0" borderId="10" xfId="0" applyFont="1" applyBorder="1" applyAlignment="1">
      <alignment vertical="center"/>
    </xf>
    <xf numFmtId="165" fontId="20" fillId="0" borderId="10" xfId="0" applyNumberFormat="1" applyFont="1" applyBorder="1"/>
    <xf numFmtId="14" fontId="20" fillId="0" borderId="10" xfId="0" applyNumberFormat="1" applyFont="1" applyBorder="1" applyAlignment="1">
      <alignment horizontal="center"/>
    </xf>
    <xf numFmtId="0" fontId="19" fillId="0" borderId="0" xfId="47"/>
    <xf numFmtId="0" fontId="22" fillId="33" borderId="0" xfId="48" applyFont="1" applyFill="1" applyAlignment="1">
      <alignment horizontal="center" vertical="center"/>
    </xf>
    <xf numFmtId="0" fontId="21" fillId="0" borderId="0" xfId="48" applyFont="1" applyAlignment="1">
      <alignment horizontal="center" vertical="center"/>
    </xf>
    <xf numFmtId="0" fontId="23" fillId="0" borderId="0" xfId="48" applyFont="1" applyAlignment="1">
      <alignment horizontal="center" vertical="center" wrapText="1"/>
    </xf>
    <xf numFmtId="17" fontId="23" fillId="0" borderId="0" xfId="48" quotePrefix="1" applyNumberFormat="1" applyFont="1" applyAlignment="1">
      <alignment horizontal="center" vertical="center"/>
    </xf>
    <xf numFmtId="0" fontId="23" fillId="0" borderId="0" xfId="48" applyFont="1" applyAlignment="1">
      <alignment horizontal="center" vertical="center"/>
    </xf>
    <xf numFmtId="49" fontId="25" fillId="0" borderId="0" xfId="48" applyNumberFormat="1" applyFont="1" applyAlignment="1">
      <alignment horizontal="center" vertical="center"/>
    </xf>
    <xf numFmtId="0" fontId="27" fillId="0" borderId="0" xfId="51" applyFont="1" applyAlignment="1">
      <alignment horizontal="center" vertical="center"/>
    </xf>
    <xf numFmtId="0" fontId="35" fillId="0" borderId="0" xfId="52" applyFont="1" applyAlignment="1">
      <alignment horizontal="center" vertical="center"/>
    </xf>
    <xf numFmtId="0" fontId="36" fillId="0" borderId="0" xfId="47" applyFont="1" applyAlignment="1">
      <alignment horizontal="center" vertical="center"/>
    </xf>
    <xf numFmtId="0" fontId="45" fillId="36" borderId="17" xfId="52" applyFont="1" applyFill="1" applyBorder="1" applyAlignment="1">
      <alignment horizontal="left" vertical="center" indent="1"/>
    </xf>
    <xf numFmtId="0" fontId="45" fillId="36" borderId="18" xfId="52" applyFont="1" applyFill="1" applyBorder="1" applyAlignment="1">
      <alignment horizontal="left" vertical="center" indent="1"/>
    </xf>
    <xf numFmtId="0" fontId="45" fillId="36" borderId="19" xfId="52" applyFont="1" applyFill="1" applyBorder="1" applyAlignment="1">
      <alignment horizontal="left" vertical="center" indent="1"/>
    </xf>
  </cellXfs>
  <cellStyles count="54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DA3CF543-AE54-4EBF-894C-4ACD9227D83F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3FEED52C-8C1D-4212-9AFC-C53C8D3E76B3}"/>
    <cellStyle name="Normal 2 2 2 2 12" xfId="45" xr:uid="{FEBC6216-08AC-41F0-A2F9-A096EE812366}"/>
    <cellStyle name="Normal 2 2 2 2 12 2" xfId="51" xr:uid="{945AC2E5-434C-4BB4-844C-D8A18CB30398}"/>
    <cellStyle name="Normal 3 2" xfId="47" xr:uid="{ED2BFD62-914E-4D38-94A3-03A4902E0AD9}"/>
    <cellStyle name="Normal 3 2 2" xfId="48" xr:uid="{A87E9D40-18B5-4265-87A1-1B5063C3C9EB}"/>
    <cellStyle name="Normal 3 3 2" xfId="52" xr:uid="{7FF0A381-1750-477C-BA63-7315AFE96192}"/>
    <cellStyle name="Normal 4" xfId="50" xr:uid="{107E44D7-8B49-460E-A86D-8D0F757C358A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B1FEC72B-2BCB-4BBF-85A8-E562FB38B8AB}"/>
    <cellStyle name="Separador de milhares 2 3" xfId="46" xr:uid="{D8D7605A-5ED8-4D26-848E-7FAD197F2989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9" xr:uid="{6BFA876F-35FD-42EB-8012-8116537E38D0}"/>
    <cellStyle name="Vírgula 2 2" xfId="53" xr:uid="{B030CB84-9B30-4D67-BC69-917E4172CFC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707572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101AAE9-9D31-4F18-A69F-0C9428844EF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1387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4</xdr:row>
      <xdr:rowOff>9489</xdr:rowOff>
    </xdr:from>
    <xdr:to>
      <xdr:col>10</xdr:col>
      <xdr:colOff>419100</xdr:colOff>
      <xdr:row>30</xdr:row>
      <xdr:rowOff>70485</xdr:rowOff>
    </xdr:to>
    <xdr:pic>
      <xdr:nvPicPr>
        <xdr:cNvPr id="2" name="Imagem 1" descr="Interface gráfica do usuário, Aplicativo&#10;&#10;Descrição gerada automaticamente">
          <a:extLst>
            <a:ext uri="{FF2B5EF4-FFF2-40B4-BE49-F238E27FC236}">
              <a16:creationId xmlns:a16="http://schemas.microsoft.com/office/drawing/2014/main" id="{F7165943-3A41-4B16-AED4-C3587932C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657189"/>
          <a:ext cx="6496050" cy="4271046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1</xdr:rowOff>
    </xdr:from>
    <xdr:to>
      <xdr:col>10</xdr:col>
      <xdr:colOff>447675</xdr:colOff>
      <xdr:row>3</xdr:row>
      <xdr:rowOff>83504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463ED2A-296E-4135-9B63-EB2C60DAAD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1"/>
          <a:ext cx="6543675" cy="5692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821CC2B-955B-4117-8C90-B626F44731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19050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DB1D033-1640-437B-94EE-AB343DC960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668250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14089-44A6-40C1-ABA1-9F00EBE56E01}">
  <dimension ref="A1:P11"/>
  <sheetViews>
    <sheetView showGridLines="0" zoomScale="70" zoomScaleNormal="70" workbookViewId="0">
      <selection activeCell="A8" sqref="A8:N8"/>
    </sheetView>
  </sheetViews>
  <sheetFormatPr defaultColWidth="9.140625" defaultRowHeight="24.75" customHeight="1" x14ac:dyDescent="0.2"/>
  <cols>
    <col min="1" max="1" width="55.7109375" style="6" customWidth="1"/>
    <col min="2" max="8" width="9.140625" style="6"/>
    <col min="9" max="9" width="37.140625" style="6" customWidth="1"/>
    <col min="10" max="10" width="0.28515625" style="6" customWidth="1"/>
    <col min="11" max="13" width="9.140625" style="6"/>
    <col min="14" max="14" width="10.7109375" style="6" customWidth="1"/>
    <col min="15" max="15" width="9.140625" style="6"/>
    <col min="16" max="16" width="12" style="6" bestFit="1" customWidth="1"/>
    <col min="17" max="16384" width="9.140625" style="6"/>
  </cols>
  <sheetData>
    <row r="1" spans="1:16" ht="80.25" customHeight="1" x14ac:dyDescent="0.2">
      <c r="A1" s="68" t="s">
        <v>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6" ht="51.75" customHeight="1" x14ac:dyDescent="0.2">
      <c r="A2" s="69" t="s">
        <v>23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</row>
    <row r="3" spans="1:16" ht="86.25" customHeight="1" x14ac:dyDescent="0.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6" s="7" customFormat="1" ht="30.75" x14ac:dyDescent="0.2">
      <c r="A4" s="69" t="s">
        <v>5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6" s="7" customFormat="1" ht="30.75" x14ac:dyDescent="0.2">
      <c r="A5" s="69" t="s">
        <v>6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6" s="7" customFormat="1" ht="35.25" customHeight="1" x14ac:dyDescent="0.2">
      <c r="A6" s="70" t="s">
        <v>7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</row>
    <row r="7" spans="1:16" ht="190.5" customHeight="1" x14ac:dyDescent="0.2">
      <c r="A7" s="72" t="s">
        <v>24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</row>
    <row r="8" spans="1:16" ht="9.75" customHeight="1" x14ac:dyDescent="0.2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</row>
    <row r="11" spans="1:16" ht="24.75" customHeight="1" x14ac:dyDescent="0.2">
      <c r="P11" s="8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1026F-4710-49F1-AA61-5D713B433462}">
  <dimension ref="A1"/>
  <sheetViews>
    <sheetView showGridLines="0" tabSelected="1" workbookViewId="0">
      <selection activeCell="R10" sqref="R10"/>
    </sheetView>
  </sheetViews>
  <sheetFormatPr defaultColWidth="9.140625" defaultRowHeight="12.75" x14ac:dyDescent="0.2"/>
  <cols>
    <col min="1" max="16384" width="9.140625" style="66"/>
  </cols>
  <sheetData/>
  <printOptions horizontalCentered="1"/>
  <pageMargins left="0.98425196850393704" right="0.98425196850393704" top="0.98425196850393704" bottom="0.59055118110236227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C784D-9F7C-4288-8DD3-550B25985ED0}">
  <dimension ref="A1:D20"/>
  <sheetViews>
    <sheetView showGridLines="0" zoomScale="85" zoomScaleNormal="85" workbookViewId="0">
      <selection activeCell="B16" sqref="A1:B16"/>
    </sheetView>
  </sheetViews>
  <sheetFormatPr defaultColWidth="9.140625" defaultRowHeight="15" x14ac:dyDescent="0.25"/>
  <cols>
    <col min="1" max="1" width="61.7109375" style="27" customWidth="1"/>
    <col min="2" max="2" width="38.28515625" style="27" customWidth="1"/>
    <col min="3" max="3" width="20.7109375" style="10" bestFit="1" customWidth="1"/>
    <col min="4" max="4" width="12" style="10" bestFit="1" customWidth="1"/>
    <col min="5" max="5" width="19" style="10" customWidth="1"/>
    <col min="6" max="16384" width="9.140625" style="10"/>
  </cols>
  <sheetData>
    <row r="1" spans="1:4" ht="52.15" customHeight="1" x14ac:dyDescent="0.25">
      <c r="A1" s="9"/>
      <c r="B1" s="9"/>
    </row>
    <row r="2" spans="1:4" ht="27" customHeight="1" x14ac:dyDescent="0.25">
      <c r="A2" s="11"/>
      <c r="B2" s="11"/>
    </row>
    <row r="3" spans="1:4" ht="37.9" customHeight="1" x14ac:dyDescent="0.25">
      <c r="A3" s="73" t="s">
        <v>8</v>
      </c>
      <c r="B3" s="73"/>
    </row>
    <row r="4" spans="1:4" ht="25.15" customHeight="1" x14ac:dyDescent="0.25">
      <c r="A4" s="12"/>
      <c r="B4" s="12"/>
    </row>
    <row r="5" spans="1:4" ht="14.45" customHeight="1" x14ac:dyDescent="0.25">
      <c r="A5" s="12"/>
      <c r="B5" s="12"/>
    </row>
    <row r="6" spans="1:4" ht="15.75" thickBot="1" x14ac:dyDescent="0.3">
      <c r="A6" s="13" t="s">
        <v>9</v>
      </c>
      <c r="B6" s="14">
        <v>155320.26999999999</v>
      </c>
    </row>
    <row r="7" spans="1:4" ht="27.6" customHeight="1" x14ac:dyDescent="0.25">
      <c r="A7" s="15" t="s">
        <v>10</v>
      </c>
      <c r="B7" s="16">
        <v>985.16</v>
      </c>
    </row>
    <row r="8" spans="1:4" x14ac:dyDescent="0.25">
      <c r="A8" s="17"/>
      <c r="B8" s="18"/>
    </row>
    <row r="9" spans="1:4" x14ac:dyDescent="0.25">
      <c r="A9" s="19" t="s">
        <v>1</v>
      </c>
      <c r="B9" s="20">
        <f>B7</f>
        <v>985.16</v>
      </c>
    </row>
    <row r="10" spans="1:4" x14ac:dyDescent="0.25">
      <c r="A10" s="17"/>
      <c r="B10" s="18"/>
    </row>
    <row r="11" spans="1:4" ht="27.6" customHeight="1" x14ac:dyDescent="0.25">
      <c r="A11" s="21" t="s">
        <v>11</v>
      </c>
      <c r="B11" s="22"/>
    </row>
    <row r="12" spans="1:4" ht="27.6" customHeight="1" x14ac:dyDescent="0.25">
      <c r="A12" s="15" t="s">
        <v>21</v>
      </c>
      <c r="B12" s="23">
        <v>-149988</v>
      </c>
      <c r="C12" s="24"/>
      <c r="D12" s="24"/>
    </row>
    <row r="13" spans="1:4" x14ac:dyDescent="0.25">
      <c r="A13" s="17"/>
      <c r="B13" s="18"/>
    </row>
    <row r="14" spans="1:4" ht="27.6" customHeight="1" x14ac:dyDescent="0.25">
      <c r="A14" s="25" t="s">
        <v>1</v>
      </c>
      <c r="B14" s="26">
        <f>SUM(B12:B13)</f>
        <v>-149988</v>
      </c>
      <c r="C14" s="24"/>
    </row>
    <row r="15" spans="1:4" x14ac:dyDescent="0.25">
      <c r="B15" s="28"/>
    </row>
    <row r="16" spans="1:4" ht="27.6" customHeight="1" thickBot="1" x14ac:dyDescent="0.3">
      <c r="A16" s="29" t="s">
        <v>12</v>
      </c>
      <c r="B16" s="30">
        <f>B6+B9+B14</f>
        <v>6317.429999999993</v>
      </c>
    </row>
    <row r="20" spans="1:2" x14ac:dyDescent="0.25">
      <c r="A20" s="31"/>
      <c r="B20" s="28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EC328-5F38-4D0E-925D-3F424B05083F}">
  <dimension ref="A1:K10"/>
  <sheetViews>
    <sheetView showGridLines="0" zoomScaleNormal="100" workbookViewId="0">
      <selection activeCell="C26" sqref="C26"/>
    </sheetView>
  </sheetViews>
  <sheetFormatPr defaultRowHeight="15" x14ac:dyDescent="0.25"/>
  <cols>
    <col min="1" max="1" width="6.140625" style="58" customWidth="1"/>
    <col min="2" max="2" width="28.42578125" style="58" bestFit="1" customWidth="1"/>
    <col min="3" max="3" width="45.28515625" style="59" bestFit="1" customWidth="1"/>
    <col min="4" max="4" width="25.140625" style="59" bestFit="1" customWidth="1"/>
    <col min="5" max="5" width="51.5703125" style="59" customWidth="1"/>
    <col min="6" max="6" width="18.28515625" style="60" bestFit="1" customWidth="1"/>
    <col min="7" max="7" width="14.85546875" style="61" customWidth="1"/>
    <col min="8" max="16384" width="9.140625" style="39"/>
  </cols>
  <sheetData>
    <row r="1" spans="1:11" s="33" customFormat="1" ht="53.25" customHeight="1" x14ac:dyDescent="0.2">
      <c r="A1" s="74"/>
      <c r="B1" s="74"/>
      <c r="C1" s="74"/>
      <c r="D1" s="74"/>
      <c r="E1" s="74"/>
      <c r="F1" s="74"/>
      <c r="G1" s="74"/>
      <c r="H1" s="32"/>
      <c r="I1" s="32"/>
      <c r="J1" s="32"/>
      <c r="K1" s="32"/>
    </row>
    <row r="2" spans="1:11" ht="12" customHeight="1" x14ac:dyDescent="0.25">
      <c r="A2" s="34"/>
      <c r="B2" s="34"/>
      <c r="C2" s="35"/>
      <c r="D2" s="35"/>
      <c r="E2" s="36"/>
      <c r="F2" s="37"/>
      <c r="G2" s="38"/>
    </row>
    <row r="3" spans="1:11" s="40" customFormat="1" ht="20.100000000000001" customHeight="1" x14ac:dyDescent="0.2">
      <c r="A3" s="75" t="s">
        <v>13</v>
      </c>
      <c r="B3" s="75"/>
      <c r="C3" s="75"/>
      <c r="D3" s="75"/>
      <c r="E3" s="75"/>
      <c r="F3" s="75"/>
      <c r="G3" s="75"/>
    </row>
    <row r="4" spans="1:11" s="44" customFormat="1" ht="13.5" customHeight="1" x14ac:dyDescent="0.2">
      <c r="A4" s="41"/>
      <c r="B4" s="42"/>
      <c r="C4" s="41"/>
      <c r="D4" s="41"/>
      <c r="E4" s="41"/>
      <c r="F4" s="43"/>
      <c r="G4" s="41"/>
    </row>
    <row r="5" spans="1:11" s="50" customFormat="1" ht="27" customHeight="1" x14ac:dyDescent="0.2">
      <c r="A5" s="45" t="s">
        <v>14</v>
      </c>
      <c r="B5" s="45" t="s">
        <v>15</v>
      </c>
      <c r="C5" s="46" t="s">
        <v>16</v>
      </c>
      <c r="D5" s="46" t="s">
        <v>17</v>
      </c>
      <c r="E5" s="47" t="s">
        <v>18</v>
      </c>
      <c r="F5" s="48" t="s">
        <v>19</v>
      </c>
      <c r="G5" s="49" t="s">
        <v>20</v>
      </c>
      <c r="H5" s="40"/>
    </row>
    <row r="6" spans="1:11" x14ac:dyDescent="0.25">
      <c r="A6" s="51">
        <v>1</v>
      </c>
      <c r="B6" s="52" t="s">
        <v>22</v>
      </c>
      <c r="C6" s="53" t="s">
        <v>2</v>
      </c>
      <c r="D6" s="63" t="s">
        <v>21</v>
      </c>
      <c r="E6" s="54" t="s">
        <v>3</v>
      </c>
      <c r="F6" s="64">
        <v>-149988</v>
      </c>
      <c r="G6" s="65">
        <v>45684</v>
      </c>
    </row>
    <row r="7" spans="1:11" s="56" customFormat="1" ht="26.45" customHeight="1" thickBot="1" x14ac:dyDescent="0.25">
      <c r="A7" s="76" t="s">
        <v>0</v>
      </c>
      <c r="B7" s="77"/>
      <c r="C7" s="77"/>
      <c r="D7" s="77"/>
      <c r="E7" s="78"/>
      <c r="F7" s="62">
        <f>SUM(F6:F6)</f>
        <v>-149988</v>
      </c>
      <c r="G7" s="55"/>
      <c r="I7" s="57"/>
    </row>
    <row r="10" spans="1:11" x14ac:dyDescent="0.25">
      <c r="B10" s="1"/>
      <c r="C10" s="5"/>
      <c r="D10" s="5"/>
      <c r="E10" s="1"/>
      <c r="F10" s="2"/>
      <c r="G10" s="3"/>
      <c r="H10" s="4"/>
      <c r="I10" s="1"/>
    </row>
  </sheetData>
  <autoFilter ref="A5:K7" xr:uid="{3B284A6B-02DB-4AC5-8CB7-6E757353B477}"/>
  <mergeCells count="3">
    <mergeCell ref="A1:G1"/>
    <mergeCell ref="A3:G3"/>
    <mergeCell ref="A7:E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 CAPA</vt:lpstr>
      <vt:lpstr>ORDEM BANCÁRIA</vt:lpstr>
      <vt:lpstr>FLUXO DE CAIXA</vt:lpstr>
      <vt:lpstr>COMPOSIÇÃO DA DESPESAS</vt:lpstr>
      <vt:lpstr>'COMPOSIÇÃO DA DESPESAS'!Area_de_impressao</vt:lpstr>
      <vt:lpstr>'FLUXO DE CAIXA'!Area_de_impressao</vt:lpstr>
      <vt:lpstr>'COMPOSIÇÃO DA DESPESAS'!Titulos_de_impressao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2025-02-25T19:25:32Z</cp:lastPrinted>
  <dcterms:created xsi:type="dcterms:W3CDTF">2024-07-25T11:18:19Z</dcterms:created>
  <dcterms:modified xsi:type="dcterms:W3CDTF">2025-02-25T19:25:38Z</dcterms:modified>
</cp:coreProperties>
</file>